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media/image38.png" ContentType="image/png"/>
  <Override PartName="/xl/media/image41.jpeg" ContentType="image/jpeg"/>
  <Override PartName="/xl/media/image43.png" ContentType="image/png"/>
  <Override PartName="/xl/media/image39.png" ContentType="image/png"/>
  <Override PartName="/xl/media/image40.jpeg" ContentType="image/jpeg"/>
  <Override PartName="/xl/media/image46.png" ContentType="image/png"/>
  <Override PartName="/xl/media/image42.jpeg" ContentType="image/jpeg"/>
  <Override PartName="/xl/media/image44.jpeg" ContentType="image/jpeg"/>
  <Override PartName="/xl/media/image45.png" ContentType="image/png"/>
  <Override PartName="/xl/media/image47.png" ContentType="image/png"/>
  <Override PartName="/xl/media/image48.png" ContentType="image/png"/>
  <Override PartName="/xl/media/image49.png" ContentType="image/png"/>
  <Override PartName="/xl/media/image50.jpeg" ContentType="image/jpeg"/>
  <Override PartName="/xl/media/image51.jpeg" ContentType="image/jpeg"/>
  <Override PartName="/xl/media/image52.jpeg" ContentType="image/jpeg"/>
  <Override PartName="/xl/media/image53.png" ContentType="image/png"/>
  <Override PartName="/xl/media/image54.png" ContentType="image/png"/>
  <Override PartName="/xl/media/image55.png" ContentType="image/pn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Feuil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<sst xmlns="http://schemas.openxmlformats.org/spreadsheetml/2006/main" count="42" uniqueCount="42">
  <si>
    <t xml:space="preserve">TARIFS ANTI MOUSTIQUES 2022</t>
  </si>
  <si>
    <t xml:space="preserve">Date</t>
  </si>
  <si>
    <t xml:space="preserve">Date Livraison</t>
  </si>
  <si>
    <t xml:space="preserve">Observations :</t>
  </si>
  <si>
    <t xml:space="preserve">Nom du 
Responsable</t>
  </si>
  <si>
    <t xml:space="preserve">Magasin</t>
  </si>
  <si>
    <t xml:space="preserve">Code postal</t>
  </si>
  <si>
    <t xml:space="preserve">E-mail (obligatoire)</t>
  </si>
  <si>
    <t xml:space="preserve">Tél (obligatoire)</t>
  </si>
  <si>
    <t xml:space="preserve">Signature et cachet :</t>
  </si>
  <si>
    <t xml:space="preserve">1. Montant mini de commande 150€ HT sinon 10€ HT de frais de gestion
2. Franco 900€ HT
3. La DEEE est à rajouter au PA HT
4. Commande à renvoyer à commandepa@favex.fr
5. pas de gestion des reliquats</t>
  </si>
  <si>
    <t xml:space="preserve">Réf.</t>
  </si>
  <si>
    <t xml:space="preserve">GENCOD</t>
  </si>
  <si>
    <t xml:space="preserve">Désignation</t>
  </si>
  <si>
    <t xml:space="preserve">Visuel</t>
  </si>
  <si>
    <t xml:space="preserve">P.A HT</t>
  </si>
  <si>
    <t xml:space="preserve">DEEE</t>
  </si>
  <si>
    <t xml:space="preserve">PCB</t>
  </si>
  <si>
    <t xml:space="preserve">Qté</t>
  </si>
  <si>
    <t xml:space="preserve">TOTAL</t>
  </si>
  <si>
    <t xml:space="preserve">PPI TTC</t>
  </si>
  <si>
    <t xml:space="preserve">Mosquito PIONEER</t>
  </si>
  <si>
    <t xml:space="preserve">Mosquito EXECUTIVE</t>
  </si>
  <si>
    <t xml:space="preserve">Recharge 
R-Octénol x 3</t>
  </si>
  <si>
    <t xml:space="preserve">Recharge 
Atrakta x 3 </t>
  </si>
  <si>
    <t xml:space="preserve">Housse Cache Bouteille</t>
  </si>
  <si>
    <t xml:space="preserve">Cage de Protection</t>
  </si>
  <si>
    <t xml:space="preserve">TRAVEL LAMP</t>
  </si>
  <si>
    <t xml:space="preserve">TOWER</t>
  </si>
  <si>
    <t xml:space="preserve">DUAL FORCE</t>
  </si>
  <si>
    <t xml:space="preserve">NIGHT HUNTER</t>
  </si>
  <si>
    <t xml:space="preserve">TIGER TRAP EVOLUTION</t>
  </si>
  <si>
    <t xml:space="preserve">TIGER TRAP PREMIUM</t>
  </si>
  <si>
    <t xml:space="preserve">TIGER TRAP PRO</t>
  </si>
  <si>
    <t xml:space="preserve">TUBE 10 KW pour TOWER</t>
  </si>
  <si>
    <t xml:space="preserve">TUBE 8 KW pour DUAL FORCE</t>
  </si>
  <si>
    <t xml:space="preserve">LAMPE UV pour TIGER TRAP PREMIUM ou PRO</t>
  </si>
  <si>
    <t xml:space="preserve">TOTEM Anti Moustiques</t>
  </si>
  <si>
    <t xml:space="preserve">TOTEM Tiger Trap</t>
  </si>
  <si>
    <t xml:space="preserve">Leaflet</t>
  </si>
  <si>
    <t xml:space="preserve">Total</t>
  </si>
  <si>
    <t xml:space="preserve">TOTAL TTC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</si>
</sst>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#,##0.00\ [$€-40C]"/>
    <numFmt numFmtId="167" formatCode="0"/>
  </numFmts>
  <fonts count="12">
    <font>
      <sz val="11"/>
      <color rgb="FF000000"/>
      <name val="Calibri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2"/>
    </font>
    <font>
      <sz val="12"/>
      <color rgb="FF000000"/>
      <name val="Calibri"/>
      <family val="2"/>
    </font>
    <font>
      <b val="true"/>
      <sz val="10"/>
      <color rgb="FF000000"/>
      <name val="Georgia Pro"/>
      <family val="1"/>
    </font>
    <font>
      <sz val="9"/>
      <color rgb="FF000000"/>
      <name val="Calibri"/>
      <family val="2"/>
    </font>
    <font>
      <sz val="9"/>
      <color rgb="FF000000"/>
      <name val="Arial"/>
      <family val="2"/>
    </font>
    <font>
      <sz val="10"/>
      <color rgb="FF000000"/>
      <name val="Calibri"/>
      <family val="2"/>
    </font>
    <font>
      <sz val="8"/>
      <name val="Calibri"/>
      <family val="2"/>
    </font>
    <font>
      <sz val="8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E7E6E6"/>
        <bgColor rgb="FFFFFFFF"/>
      </patternFill>
    </fill>
    <fill>
      <patternFill patternType="solid">
        <fgColor rgb="FFFFFFFF"/>
        <bgColor rgb="FFE7E6E6"/>
      </patternFill>
    </fill>
    <fill>
      <patternFill patternType="solid">
        <fgColor rgb="FFF59B39"/>
        <bgColor rgb="FFFF8080"/>
      </patternFill>
    </fill>
    <fill>
      <patternFill patternType="solid">
        <fgColor rgb="FFFFFF00"/>
        <bgColor rgb="FFFFFF00"/>
      </patternFill>
    </fill>
  </fills>
  <borders count="14">
    <border diagonalUp="false" diagonalDown="false">
      <left/>
      <right/>
      <top/>
      <bottom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</borders>
  <cellStyleXfs count="2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4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2" borderId="2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4" fontId="7" fillId="3" borderId="3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4" fontId="7" fillId="2" borderId="3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4" fontId="8" fillId="3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3" borderId="4" xfId="0" applyFont="true" applyBorder="true" applyAlignment="true" applyProtection="false">
      <alignment horizontal="left" vertical="top" textRotation="0" wrapText="true" indent="0" shrinkToFit="false" readingOrder="1"/>
      <protection locked="true" hidden="false"/>
    </xf>
    <xf numFmtId="164" fontId="7" fillId="3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2" borderId="5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4" fontId="7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3" borderId="5" xfId="0" applyFont="true" applyBorder="true" applyAlignment="true" applyProtection="false">
      <alignment horizontal="left" vertical="top" textRotation="0" wrapText="true" indent="0" shrinkToFit="false" readingOrder="1"/>
      <protection locked="true" hidden="false"/>
    </xf>
    <xf numFmtId="164" fontId="9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9" fillId="2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2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9" fillId="2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2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2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9" fillId="0" borderId="3" xfId="0" applyFont="true" applyBorder="true" applyAlignment="true" applyProtection="false">
      <alignment horizontal="center" vertical="center" textRotation="0" wrapText="false" indent="0" shrinkToFit="false" readingOrder="1"/>
      <protection locked="true" hidden="false"/>
    </xf>
    <xf numFmtId="164" fontId="11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0" borderId="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6" fontId="7" fillId="4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7" fillId="5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7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0" borderId="2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7" fontId="11" fillId="0" borderId="3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4" fontId="11" fillId="0" borderId="3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4" fontId="0" fillId="0" borderId="3" xfId="0" applyFont="fals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0" borderId="5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7" fontId="11" fillId="0" borderId="6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4" fontId="11" fillId="0" borderId="6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4" fontId="0" fillId="0" borderId="6" xfId="0" applyFont="fals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7" fillId="4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7" fillId="5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7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8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 2 2" xfId="20"/>
    <cellStyle name="Normal 9" xfId="21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E7E6E6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59B39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38.png"/><Relationship Id="rId2" Type="http://schemas.openxmlformats.org/officeDocument/2006/relationships/image" Target="../media/image39.png"/><Relationship Id="rId3" Type="http://schemas.openxmlformats.org/officeDocument/2006/relationships/image" Target="../media/image40.jpeg"/><Relationship Id="rId4" Type="http://schemas.openxmlformats.org/officeDocument/2006/relationships/image" Target="../media/image41.jpeg"/><Relationship Id="rId5" Type="http://schemas.openxmlformats.org/officeDocument/2006/relationships/image" Target="../media/image42.jpeg"/><Relationship Id="rId6" Type="http://schemas.openxmlformats.org/officeDocument/2006/relationships/image" Target="../media/image43.png"/><Relationship Id="rId7" Type="http://schemas.openxmlformats.org/officeDocument/2006/relationships/image" Target="../media/image44.jpeg"/><Relationship Id="rId8" Type="http://schemas.openxmlformats.org/officeDocument/2006/relationships/image" Target="../media/image45.png"/><Relationship Id="rId9" Type="http://schemas.openxmlformats.org/officeDocument/2006/relationships/image" Target="../media/image46.png"/><Relationship Id="rId10" Type="http://schemas.openxmlformats.org/officeDocument/2006/relationships/image" Target="../media/image47.png"/><Relationship Id="rId11" Type="http://schemas.openxmlformats.org/officeDocument/2006/relationships/image" Target="../media/image48.png"/><Relationship Id="rId12" Type="http://schemas.openxmlformats.org/officeDocument/2006/relationships/image" Target="../media/image49.png"/><Relationship Id="rId13" Type="http://schemas.openxmlformats.org/officeDocument/2006/relationships/image" Target="../media/image50.jpeg"/><Relationship Id="rId14" Type="http://schemas.openxmlformats.org/officeDocument/2006/relationships/image" Target="../media/image51.jpeg"/><Relationship Id="rId15" Type="http://schemas.openxmlformats.org/officeDocument/2006/relationships/image" Target="../media/image52.jpeg"/><Relationship Id="rId16" Type="http://schemas.openxmlformats.org/officeDocument/2006/relationships/image" Target="../media/image53.png"/><Relationship Id="rId17" Type="http://schemas.openxmlformats.org/officeDocument/2006/relationships/image" Target="../media/image54.png"/><Relationship Id="rId18" Type="http://schemas.openxmlformats.org/officeDocument/2006/relationships/image" Target="../media/image55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158760</xdr:colOff>
      <xdr:row>0</xdr:row>
      <xdr:rowOff>142920</xdr:rowOff>
    </xdr:from>
    <xdr:to>
      <xdr:col>1</xdr:col>
      <xdr:colOff>676080</xdr:colOff>
      <xdr:row>0</xdr:row>
      <xdr:rowOff>421920</xdr:rowOff>
    </xdr:to>
    <xdr:pic>
      <xdr:nvPicPr>
        <xdr:cNvPr id="0" name="Image 10" descr=""/>
        <xdr:cNvPicPr/>
      </xdr:nvPicPr>
      <xdr:blipFill>
        <a:blip r:embed="rId1"/>
        <a:stretch/>
      </xdr:blipFill>
      <xdr:spPr>
        <a:xfrm>
          <a:off x="158760" y="142920"/>
          <a:ext cx="1260720" cy="2790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7</xdr:col>
      <xdr:colOff>182520</xdr:colOff>
      <xdr:row>0</xdr:row>
      <xdr:rowOff>73080</xdr:rowOff>
    </xdr:from>
    <xdr:to>
      <xdr:col>8</xdr:col>
      <xdr:colOff>592560</xdr:colOff>
      <xdr:row>0</xdr:row>
      <xdr:rowOff>425160</xdr:rowOff>
    </xdr:to>
    <xdr:pic>
      <xdr:nvPicPr>
        <xdr:cNvPr id="1" name="Image 11" descr=""/>
        <xdr:cNvPicPr/>
      </xdr:nvPicPr>
      <xdr:blipFill>
        <a:blip r:embed="rId2"/>
        <a:stretch/>
      </xdr:blipFill>
      <xdr:spPr>
        <a:xfrm>
          <a:off x="4786560" y="73080"/>
          <a:ext cx="756360" cy="3520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3</xdr:col>
      <xdr:colOff>268560</xdr:colOff>
      <xdr:row>8</xdr:row>
      <xdr:rowOff>186840</xdr:rowOff>
    </xdr:from>
    <xdr:to>
      <xdr:col>3</xdr:col>
      <xdr:colOff>617760</xdr:colOff>
      <xdr:row>9</xdr:row>
      <xdr:rowOff>53640</xdr:rowOff>
    </xdr:to>
    <xdr:pic>
      <xdr:nvPicPr>
        <xdr:cNvPr id="2" name="Image 12" descr=""/>
        <xdr:cNvPicPr/>
      </xdr:nvPicPr>
      <xdr:blipFill>
        <a:blip r:embed="rId3"/>
        <a:stretch/>
      </xdr:blipFill>
      <xdr:spPr>
        <a:xfrm flipH="1">
          <a:off x="2673000" y="2981160"/>
          <a:ext cx="349200" cy="6606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3</xdr:col>
      <xdr:colOff>230040</xdr:colOff>
      <xdr:row>9</xdr:row>
      <xdr:rowOff>195840</xdr:rowOff>
    </xdr:from>
    <xdr:to>
      <xdr:col>3</xdr:col>
      <xdr:colOff>610560</xdr:colOff>
      <xdr:row>10</xdr:row>
      <xdr:rowOff>85320</xdr:rowOff>
    </xdr:to>
    <xdr:pic>
      <xdr:nvPicPr>
        <xdr:cNvPr id="3" name="Image 13" descr=""/>
        <xdr:cNvPicPr/>
      </xdr:nvPicPr>
      <xdr:blipFill>
        <a:blip r:embed="rId4"/>
        <a:stretch/>
      </xdr:blipFill>
      <xdr:spPr>
        <a:xfrm>
          <a:off x="2634480" y="3783960"/>
          <a:ext cx="380520" cy="602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3</xdr:col>
      <xdr:colOff>226800</xdr:colOff>
      <xdr:row>10</xdr:row>
      <xdr:rowOff>218160</xdr:rowOff>
    </xdr:from>
    <xdr:to>
      <xdr:col>3</xdr:col>
      <xdr:colOff>619920</xdr:colOff>
      <xdr:row>11</xdr:row>
      <xdr:rowOff>68400</xdr:rowOff>
    </xdr:to>
    <xdr:pic>
      <xdr:nvPicPr>
        <xdr:cNvPr id="4" name="Image 14" descr=""/>
        <xdr:cNvPicPr/>
      </xdr:nvPicPr>
      <xdr:blipFill>
        <a:blip r:embed="rId5"/>
        <a:stretch/>
      </xdr:blipFill>
      <xdr:spPr>
        <a:xfrm>
          <a:off x="2631240" y="4519440"/>
          <a:ext cx="393120" cy="4917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3</xdr:col>
      <xdr:colOff>153720</xdr:colOff>
      <xdr:row>11</xdr:row>
      <xdr:rowOff>223920</xdr:rowOff>
    </xdr:from>
    <xdr:to>
      <xdr:col>3</xdr:col>
      <xdr:colOff>621720</xdr:colOff>
      <xdr:row>12</xdr:row>
      <xdr:rowOff>14040</xdr:rowOff>
    </xdr:to>
    <xdr:pic>
      <xdr:nvPicPr>
        <xdr:cNvPr id="5" name="Image 15" descr=""/>
        <xdr:cNvPicPr/>
      </xdr:nvPicPr>
      <xdr:blipFill>
        <a:blip r:embed="rId6"/>
        <a:stretch/>
      </xdr:blipFill>
      <xdr:spPr>
        <a:xfrm>
          <a:off x="2558160" y="5166720"/>
          <a:ext cx="468000" cy="4503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3</xdr:col>
      <xdr:colOff>179280</xdr:colOff>
      <xdr:row>12</xdr:row>
      <xdr:rowOff>170280</xdr:rowOff>
    </xdr:from>
    <xdr:to>
      <xdr:col>3</xdr:col>
      <xdr:colOff>613080</xdr:colOff>
      <xdr:row>12</xdr:row>
      <xdr:rowOff>652680</xdr:rowOff>
    </xdr:to>
    <xdr:pic>
      <xdr:nvPicPr>
        <xdr:cNvPr id="6" name="Image 16" descr=""/>
        <xdr:cNvPicPr/>
      </xdr:nvPicPr>
      <xdr:blipFill>
        <a:blip r:embed="rId7"/>
        <a:stretch/>
      </xdr:blipFill>
      <xdr:spPr>
        <a:xfrm>
          <a:off x="2583720" y="5773320"/>
          <a:ext cx="433800" cy="4824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3</xdr:col>
      <xdr:colOff>210960</xdr:colOff>
      <xdr:row>13</xdr:row>
      <xdr:rowOff>185760</xdr:rowOff>
    </xdr:from>
    <xdr:to>
      <xdr:col>3</xdr:col>
      <xdr:colOff>583920</xdr:colOff>
      <xdr:row>14</xdr:row>
      <xdr:rowOff>90360</xdr:rowOff>
    </xdr:to>
    <xdr:pic>
      <xdr:nvPicPr>
        <xdr:cNvPr id="7" name="Image 17" descr=""/>
        <xdr:cNvPicPr/>
      </xdr:nvPicPr>
      <xdr:blipFill>
        <a:blip r:embed="rId8"/>
        <a:stretch/>
      </xdr:blipFill>
      <xdr:spPr>
        <a:xfrm>
          <a:off x="2615400" y="6449400"/>
          <a:ext cx="372960" cy="4759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3</xdr:col>
      <xdr:colOff>251640</xdr:colOff>
      <xdr:row>14</xdr:row>
      <xdr:rowOff>153360</xdr:rowOff>
    </xdr:from>
    <xdr:to>
      <xdr:col>3</xdr:col>
      <xdr:colOff>548280</xdr:colOff>
      <xdr:row>15</xdr:row>
      <xdr:rowOff>76320</xdr:rowOff>
    </xdr:to>
    <xdr:pic>
      <xdr:nvPicPr>
        <xdr:cNvPr id="8" name="Image 18" descr=""/>
        <xdr:cNvPicPr/>
      </xdr:nvPicPr>
      <xdr:blipFill>
        <a:blip r:embed="rId9"/>
        <a:stretch/>
      </xdr:blipFill>
      <xdr:spPr>
        <a:xfrm rot="162600">
          <a:off x="2643480" y="6994800"/>
          <a:ext cx="296640" cy="5133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3</xdr:col>
      <xdr:colOff>268200</xdr:colOff>
      <xdr:row>15</xdr:row>
      <xdr:rowOff>133200</xdr:rowOff>
    </xdr:from>
    <xdr:to>
      <xdr:col>3</xdr:col>
      <xdr:colOff>522000</xdr:colOff>
      <xdr:row>16</xdr:row>
      <xdr:rowOff>90360</xdr:rowOff>
    </xdr:to>
    <xdr:pic>
      <xdr:nvPicPr>
        <xdr:cNvPr id="9" name="Image 19" descr=""/>
        <xdr:cNvPicPr/>
      </xdr:nvPicPr>
      <xdr:blipFill>
        <a:blip r:embed="rId10"/>
        <a:stretch/>
      </xdr:blipFill>
      <xdr:spPr>
        <a:xfrm>
          <a:off x="2672640" y="7558560"/>
          <a:ext cx="253800" cy="5605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3</xdr:col>
      <xdr:colOff>160200</xdr:colOff>
      <xdr:row>16</xdr:row>
      <xdr:rowOff>246600</xdr:rowOff>
    </xdr:from>
    <xdr:to>
      <xdr:col>3</xdr:col>
      <xdr:colOff>660960</xdr:colOff>
      <xdr:row>17</xdr:row>
      <xdr:rowOff>48960</xdr:rowOff>
    </xdr:to>
    <xdr:pic>
      <xdr:nvPicPr>
        <xdr:cNvPr id="10" name="Image 20" descr=""/>
        <xdr:cNvPicPr/>
      </xdr:nvPicPr>
      <xdr:blipFill>
        <a:blip r:embed="rId11"/>
        <a:stretch/>
      </xdr:blipFill>
      <xdr:spPr>
        <a:xfrm>
          <a:off x="2564640" y="8275320"/>
          <a:ext cx="500760" cy="374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3</xdr:col>
      <xdr:colOff>322560</xdr:colOff>
      <xdr:row>17</xdr:row>
      <xdr:rowOff>198720</xdr:rowOff>
    </xdr:from>
    <xdr:to>
      <xdr:col>3</xdr:col>
      <xdr:colOff>475920</xdr:colOff>
      <xdr:row>18</xdr:row>
      <xdr:rowOff>92880</xdr:rowOff>
    </xdr:to>
    <xdr:pic>
      <xdr:nvPicPr>
        <xdr:cNvPr id="11" name="Image 21" descr=""/>
        <xdr:cNvPicPr/>
      </xdr:nvPicPr>
      <xdr:blipFill>
        <a:blip r:embed="rId12"/>
        <a:stretch/>
      </xdr:blipFill>
      <xdr:spPr>
        <a:xfrm flipH="1">
          <a:off x="2727000" y="8799120"/>
          <a:ext cx="153360" cy="4654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3</xdr:col>
      <xdr:colOff>274320</xdr:colOff>
      <xdr:row>18</xdr:row>
      <xdr:rowOff>196920</xdr:rowOff>
    </xdr:from>
    <xdr:to>
      <xdr:col>3</xdr:col>
      <xdr:colOff>554040</xdr:colOff>
      <xdr:row>19</xdr:row>
      <xdr:rowOff>95040</xdr:rowOff>
    </xdr:to>
    <xdr:pic>
      <xdr:nvPicPr>
        <xdr:cNvPr id="12" name="Image 22" descr=""/>
        <xdr:cNvPicPr/>
      </xdr:nvPicPr>
      <xdr:blipFill>
        <a:blip r:embed="rId13"/>
        <a:stretch/>
      </xdr:blipFill>
      <xdr:spPr>
        <a:xfrm>
          <a:off x="2678760" y="9368640"/>
          <a:ext cx="279720" cy="4698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3</xdr:col>
      <xdr:colOff>207720</xdr:colOff>
      <xdr:row>19</xdr:row>
      <xdr:rowOff>152280</xdr:rowOff>
    </xdr:from>
    <xdr:to>
      <xdr:col>3</xdr:col>
      <xdr:colOff>659880</xdr:colOff>
      <xdr:row>20</xdr:row>
      <xdr:rowOff>83880</xdr:rowOff>
    </xdr:to>
    <xdr:pic>
      <xdr:nvPicPr>
        <xdr:cNvPr id="13" name="Image 23" descr=""/>
        <xdr:cNvPicPr/>
      </xdr:nvPicPr>
      <xdr:blipFill>
        <a:blip r:embed="rId14"/>
        <a:stretch/>
      </xdr:blipFill>
      <xdr:spPr>
        <a:xfrm>
          <a:off x="2612160" y="9895680"/>
          <a:ext cx="452160" cy="5029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3</xdr:col>
      <xdr:colOff>315720</xdr:colOff>
      <xdr:row>20</xdr:row>
      <xdr:rowOff>161280</xdr:rowOff>
    </xdr:from>
    <xdr:to>
      <xdr:col>3</xdr:col>
      <xdr:colOff>555480</xdr:colOff>
      <xdr:row>21</xdr:row>
      <xdr:rowOff>77040</xdr:rowOff>
    </xdr:to>
    <xdr:pic>
      <xdr:nvPicPr>
        <xdr:cNvPr id="14" name="Image 24" descr=""/>
        <xdr:cNvPicPr/>
      </xdr:nvPicPr>
      <xdr:blipFill>
        <a:blip r:embed="rId15"/>
        <a:stretch/>
      </xdr:blipFill>
      <xdr:spPr>
        <a:xfrm>
          <a:off x="2720160" y="10476000"/>
          <a:ext cx="239760" cy="5824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3</xdr:col>
      <xdr:colOff>141120</xdr:colOff>
      <xdr:row>23</xdr:row>
      <xdr:rowOff>195840</xdr:rowOff>
    </xdr:from>
    <xdr:to>
      <xdr:col>3</xdr:col>
      <xdr:colOff>655200</xdr:colOff>
      <xdr:row>24</xdr:row>
      <xdr:rowOff>25200</xdr:rowOff>
    </xdr:to>
    <xdr:pic>
      <xdr:nvPicPr>
        <xdr:cNvPr id="15" name="Image 27" descr=""/>
        <xdr:cNvPicPr/>
      </xdr:nvPicPr>
      <xdr:blipFill>
        <a:blip r:embed="rId16"/>
        <a:stretch/>
      </xdr:blipFill>
      <xdr:spPr>
        <a:xfrm>
          <a:off x="2545560" y="12320280"/>
          <a:ext cx="514080" cy="413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3</xdr:col>
      <xdr:colOff>334440</xdr:colOff>
      <xdr:row>21</xdr:row>
      <xdr:rowOff>236160</xdr:rowOff>
    </xdr:from>
    <xdr:to>
      <xdr:col>3</xdr:col>
      <xdr:colOff>807480</xdr:colOff>
      <xdr:row>21</xdr:row>
      <xdr:rowOff>350640</xdr:rowOff>
    </xdr:to>
    <xdr:pic>
      <xdr:nvPicPr>
        <xdr:cNvPr id="16" name="Image 25" descr=""/>
        <xdr:cNvPicPr/>
      </xdr:nvPicPr>
      <xdr:blipFill>
        <a:blip r:embed="rId17"/>
        <a:stretch/>
      </xdr:blipFill>
      <xdr:spPr>
        <a:xfrm flipH="1" rot="3071400">
          <a:off x="2605680" y="11380320"/>
          <a:ext cx="473040" cy="1144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3</xdr:col>
      <xdr:colOff>144360</xdr:colOff>
      <xdr:row>22</xdr:row>
      <xdr:rowOff>103320</xdr:rowOff>
    </xdr:from>
    <xdr:to>
      <xdr:col>3</xdr:col>
      <xdr:colOff>726480</xdr:colOff>
      <xdr:row>23</xdr:row>
      <xdr:rowOff>25560</xdr:rowOff>
    </xdr:to>
    <xdr:pic>
      <xdr:nvPicPr>
        <xdr:cNvPr id="17" name="Image 2" descr=""/>
        <xdr:cNvPicPr/>
      </xdr:nvPicPr>
      <xdr:blipFill>
        <a:blip r:embed="rId18"/>
        <a:stretch/>
      </xdr:blipFill>
      <xdr:spPr>
        <a:xfrm>
          <a:off x="2548800" y="11656440"/>
          <a:ext cx="582120" cy="493560"/>
        </a:xfrm>
        <a:prstGeom prst="rect">
          <a:avLst/>
        </a:prstGeom>
        <a:ln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29"/>
  <sheetViews>
    <sheetView showFormulas="false" showGridLines="true" showRowColHeaders="true" showZeros="true" rightToLeft="false" tabSelected="true" showOutlineSymbols="true" defaultGridColor="true" view="normal" topLeftCell="A5" colorId="64" zoomScale="100" zoomScaleNormal="100" zoomScalePageLayoutView="100" workbookViewId="0">
      <selection pane="topLeft" activeCell="H9" activeCellId="0" sqref="H9"/>
    </sheetView>
  </sheetViews>
  <sheetFormatPr defaultColWidth="11.53515625" defaultRowHeight="13.8" zeroHeight="false" outlineLevelRow="0" outlineLevelCol="0"/>
  <cols>
    <col collapsed="false" customWidth="true" hidden="false" outlineLevel="0" max="1" min="1" style="0" width="10.54"/>
    <col collapsed="false" customWidth="true" hidden="false" outlineLevel="0" max="2" min="2" style="0" width="13.01"/>
    <col collapsed="false" customWidth="true" hidden="false" outlineLevel="0" max="3" min="3" style="0" width="10.54"/>
    <col collapsed="false" customWidth="true" hidden="false" outlineLevel="0" max="4" min="4" style="0" width="12.45"/>
    <col collapsed="false" customWidth="true" hidden="false" outlineLevel="0" max="5" min="5" style="0" width="8.72"/>
    <col collapsed="false" customWidth="true" hidden="false" outlineLevel="0" max="6" min="6" style="0" width="5.45"/>
    <col collapsed="false" customWidth="true" hidden="false" outlineLevel="0" max="7" min="7" style="0" width="4.55"/>
    <col collapsed="false" customWidth="true" hidden="false" outlineLevel="0" max="8" min="8" style="0" width="4.9"/>
    <col collapsed="false" customWidth="true" hidden="false" outlineLevel="0" max="9" min="9" style="0" width="12.56"/>
    <col collapsed="false" customWidth="true" hidden="false" outlineLevel="0" max="10" min="10" style="0" width="7.91"/>
    <col collapsed="false" customWidth="true" hidden="false" outlineLevel="0" max="64" min="11" style="0" width="8.72"/>
  </cols>
  <sheetData>
    <row r="1" customFormat="false" ht="39" hidden="false" customHeight="true" outlineLevel="0" collapsed="false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customFormat="false" ht="21.65" hidden="false" customHeight="true" outlineLevel="0" collapsed="false">
      <c r="A2" s="2" t="s">
        <v>1</v>
      </c>
      <c r="B2" s="3"/>
      <c r="C2" s="4" t="s">
        <v>2</v>
      </c>
      <c r="D2" s="5"/>
      <c r="E2" s="6" t="s">
        <v>3</v>
      </c>
      <c r="F2" s="6"/>
      <c r="G2" s="6"/>
      <c r="H2" s="6"/>
      <c r="I2" s="6"/>
      <c r="J2" s="6"/>
    </row>
    <row r="3" customFormat="false" ht="13.8" hidden="false" customHeight="true" outlineLevel="0" collapsed="false">
      <c r="A3" s="2" t="s">
        <v>4</v>
      </c>
      <c r="B3" s="7"/>
      <c r="C3" s="4" t="s">
        <v>5</v>
      </c>
      <c r="D3" s="7"/>
      <c r="E3" s="6"/>
      <c r="F3" s="6"/>
      <c r="G3" s="6"/>
      <c r="H3" s="6"/>
      <c r="I3" s="6"/>
      <c r="J3" s="6"/>
    </row>
    <row r="4" customFormat="false" ht="13.8" hidden="false" customHeight="false" outlineLevel="0" collapsed="false">
      <c r="A4" s="2"/>
      <c r="B4" s="7"/>
      <c r="C4" s="4" t="s">
        <v>6</v>
      </c>
      <c r="D4" s="7"/>
      <c r="E4" s="6"/>
      <c r="F4" s="6"/>
      <c r="G4" s="6"/>
      <c r="H4" s="6"/>
      <c r="I4" s="6"/>
      <c r="J4" s="6"/>
    </row>
    <row r="5" customFormat="false" ht="21" hidden="false" customHeight="false" outlineLevel="0" collapsed="false">
      <c r="A5" s="2" t="s">
        <v>7</v>
      </c>
      <c r="B5" s="7"/>
      <c r="C5" s="7"/>
      <c r="D5" s="7"/>
      <c r="E5" s="6"/>
      <c r="F5" s="6"/>
      <c r="G5" s="6"/>
      <c r="H5" s="6"/>
      <c r="I5" s="6"/>
      <c r="J5" s="6"/>
    </row>
    <row r="6" customFormat="false" ht="21" hidden="false" customHeight="true" outlineLevel="0" collapsed="false">
      <c r="A6" s="8" t="s">
        <v>8</v>
      </c>
      <c r="B6" s="9"/>
      <c r="C6" s="9"/>
      <c r="D6" s="9"/>
      <c r="E6" s="6" t="s">
        <v>9</v>
      </c>
      <c r="F6" s="6"/>
      <c r="G6" s="6"/>
      <c r="H6" s="6"/>
      <c r="I6" s="6"/>
      <c r="J6" s="6"/>
    </row>
    <row r="7" customFormat="false" ht="76" hidden="false" customHeight="true" outlineLevel="0" collapsed="false">
      <c r="A7" s="10" t="s">
        <v>10</v>
      </c>
      <c r="B7" s="10"/>
      <c r="C7" s="10"/>
      <c r="D7" s="10"/>
      <c r="E7" s="6"/>
      <c r="F7" s="6"/>
      <c r="G7" s="6"/>
      <c r="H7" s="6"/>
      <c r="I7" s="6"/>
      <c r="J7" s="6"/>
    </row>
    <row r="8" customFormat="false" ht="13.8" hidden="false" customHeight="false" outlineLevel="0" collapsed="false">
      <c r="A8" s="11" t="s">
        <v>11</v>
      </c>
      <c r="B8" s="12" t="s">
        <v>12</v>
      </c>
      <c r="C8" s="13" t="s">
        <v>13</v>
      </c>
      <c r="D8" s="13" t="s">
        <v>14</v>
      </c>
      <c r="E8" s="14" t="s">
        <v>15</v>
      </c>
      <c r="F8" s="14" t="s">
        <v>16</v>
      </c>
      <c r="G8" s="13" t="s">
        <v>17</v>
      </c>
      <c r="H8" s="13" t="s">
        <v>18</v>
      </c>
      <c r="I8" s="13" t="s">
        <v>19</v>
      </c>
      <c r="J8" s="15" t="s">
        <v>20</v>
      </c>
    </row>
    <row r="9" customFormat="false" ht="62.5" hidden="false" customHeight="true" outlineLevel="0" collapsed="false">
      <c r="A9" s="16" t="n">
        <v>9990035</v>
      </c>
      <c r="B9" s="17" t="n">
        <v>686513442003</v>
      </c>
      <c r="C9" s="18" t="s">
        <v>21</v>
      </c>
      <c r="D9" s="19"/>
      <c r="E9" s="20" t="n">
        <v>429</v>
      </c>
      <c r="F9" s="20" t="n">
        <v>0.25</v>
      </c>
      <c r="G9" s="21" t="n">
        <v>1</v>
      </c>
      <c r="H9" s="21"/>
      <c r="I9" s="22" t="n">
        <f aca="false">(E9+F9)*H9</f>
        <v>0</v>
      </c>
      <c r="J9" s="23" t="n">
        <v>699</v>
      </c>
    </row>
    <row r="10" customFormat="false" ht="56.15" hidden="false" customHeight="true" outlineLevel="0" collapsed="false">
      <c r="A10" s="24" t="n">
        <v>9990027</v>
      </c>
      <c r="B10" s="17" t="n">
        <v>686513668946</v>
      </c>
      <c r="C10" s="18" t="s">
        <v>22</v>
      </c>
      <c r="D10" s="19"/>
      <c r="E10" s="20" t="n">
        <v>889</v>
      </c>
      <c r="F10" s="20" t="n">
        <v>0.25</v>
      </c>
      <c r="G10" s="21" t="n">
        <v>1</v>
      </c>
      <c r="H10" s="21"/>
      <c r="I10" s="22" t="n">
        <f aca="false">(E10+F10)*H10</f>
        <v>0</v>
      </c>
      <c r="J10" s="23" t="n">
        <v>1449</v>
      </c>
    </row>
    <row r="11" customFormat="false" ht="50.5" hidden="false" customHeight="true" outlineLevel="0" collapsed="false">
      <c r="A11" s="25" t="n">
        <v>9990007</v>
      </c>
      <c r="B11" s="26" t="n">
        <v>3451571013352</v>
      </c>
      <c r="C11" s="27" t="s">
        <v>23</v>
      </c>
      <c r="D11" s="19"/>
      <c r="E11" s="20" t="n">
        <v>32</v>
      </c>
      <c r="F11" s="20"/>
      <c r="G11" s="21" t="n">
        <v>1</v>
      </c>
      <c r="H11" s="21"/>
      <c r="I11" s="22" t="n">
        <f aca="false">(E11+F11)*H11</f>
        <v>0</v>
      </c>
      <c r="J11" s="23" t="n">
        <v>54</v>
      </c>
    </row>
    <row r="12" customFormat="false" ht="52" hidden="false" customHeight="true" outlineLevel="0" collapsed="false">
      <c r="A12" s="25" t="n">
        <v>9990018</v>
      </c>
      <c r="B12" s="26" t="n">
        <v>3451577560768</v>
      </c>
      <c r="C12" s="27" t="s">
        <v>24</v>
      </c>
      <c r="D12" s="28"/>
      <c r="E12" s="20" t="n">
        <v>32</v>
      </c>
      <c r="F12" s="20"/>
      <c r="G12" s="21" t="n">
        <v>1</v>
      </c>
      <c r="H12" s="21"/>
      <c r="I12" s="22" t="n">
        <f aca="false">(E12+F12)*H12</f>
        <v>0</v>
      </c>
      <c r="J12" s="23" t="n">
        <v>54</v>
      </c>
    </row>
    <row r="13" customFormat="false" ht="52" hidden="false" customHeight="true" outlineLevel="0" collapsed="false">
      <c r="A13" s="25" t="n">
        <v>9760134</v>
      </c>
      <c r="B13" s="26" t="n">
        <v>3451571022910</v>
      </c>
      <c r="C13" s="27" t="s">
        <v>25</v>
      </c>
      <c r="D13" s="28"/>
      <c r="E13" s="20" t="n">
        <v>13</v>
      </c>
      <c r="F13" s="20"/>
      <c r="G13" s="21" t="n">
        <v>1</v>
      </c>
      <c r="H13" s="21"/>
      <c r="I13" s="22" t="n">
        <f aca="false">(E13+F13)*H13</f>
        <v>0</v>
      </c>
      <c r="J13" s="23" t="n">
        <v>22</v>
      </c>
    </row>
    <row r="14" customFormat="false" ht="45" hidden="false" customHeight="true" outlineLevel="0" collapsed="false">
      <c r="A14" s="25" t="n">
        <v>9990038</v>
      </c>
      <c r="B14" s="26" t="n">
        <v>3451571030151</v>
      </c>
      <c r="C14" s="27" t="s">
        <v>26</v>
      </c>
      <c r="D14" s="28"/>
      <c r="E14" s="20" t="n">
        <v>225</v>
      </c>
      <c r="F14" s="20"/>
      <c r="G14" s="21" t="n">
        <v>1</v>
      </c>
      <c r="H14" s="21"/>
      <c r="I14" s="22" t="n">
        <f aca="false">(E14+F14)*H14</f>
        <v>0</v>
      </c>
      <c r="J14" s="23" t="n">
        <v>428</v>
      </c>
    </row>
    <row r="15" customFormat="false" ht="46.5" hidden="false" customHeight="true" outlineLevel="0" collapsed="false">
      <c r="A15" s="25" t="n">
        <v>9997541</v>
      </c>
      <c r="B15" s="26" t="n">
        <v>3451571028769</v>
      </c>
      <c r="C15" s="27" t="s">
        <v>27</v>
      </c>
      <c r="D15" s="28"/>
      <c r="E15" s="20" t="n">
        <v>11</v>
      </c>
      <c r="F15" s="20" t="n">
        <v>0.25</v>
      </c>
      <c r="G15" s="21" t="n">
        <v>24</v>
      </c>
      <c r="H15" s="21"/>
      <c r="I15" s="22" t="n">
        <f aca="false">(E15+F15)*H15</f>
        <v>0</v>
      </c>
      <c r="J15" s="23" t="n">
        <v>22.9</v>
      </c>
    </row>
    <row r="16" customFormat="false" ht="47.5" hidden="false" customHeight="true" outlineLevel="0" collapsed="false">
      <c r="A16" s="25" t="n">
        <v>9997538</v>
      </c>
      <c r="B16" s="26" t="n">
        <v>3451571028738</v>
      </c>
      <c r="C16" s="27" t="s">
        <v>28</v>
      </c>
      <c r="D16" s="28"/>
      <c r="E16" s="20" t="n">
        <v>29</v>
      </c>
      <c r="F16" s="20" t="n">
        <v>0.25</v>
      </c>
      <c r="G16" s="21" t="n">
        <v>4</v>
      </c>
      <c r="H16" s="21"/>
      <c r="I16" s="22" t="n">
        <f aca="false">(E16+F16)*H16</f>
        <v>0</v>
      </c>
      <c r="J16" s="23" t="n">
        <v>53</v>
      </c>
    </row>
    <row r="17" customFormat="false" ht="45" hidden="false" customHeight="true" outlineLevel="0" collapsed="false">
      <c r="A17" s="25" t="n">
        <v>9997539</v>
      </c>
      <c r="B17" s="26" t="n">
        <v>3451571028745</v>
      </c>
      <c r="C17" s="27" t="s">
        <v>29</v>
      </c>
      <c r="D17" s="28"/>
      <c r="E17" s="20" t="n">
        <v>19.5</v>
      </c>
      <c r="F17" s="20" t="n">
        <v>0.25</v>
      </c>
      <c r="G17" s="21" t="n">
        <v>5</v>
      </c>
      <c r="H17" s="21"/>
      <c r="I17" s="22" t="n">
        <f aca="false">(E17+F17)*H17</f>
        <v>0</v>
      </c>
      <c r="J17" s="23" t="n">
        <v>33.5</v>
      </c>
    </row>
    <row r="18" customFormat="false" ht="45" hidden="false" customHeight="true" outlineLevel="0" collapsed="false">
      <c r="A18" s="25" t="n">
        <v>9997540</v>
      </c>
      <c r="B18" s="26" t="n">
        <v>3451571028752</v>
      </c>
      <c r="C18" s="27" t="s">
        <v>30</v>
      </c>
      <c r="D18" s="28"/>
      <c r="E18" s="20" t="n">
        <v>129</v>
      </c>
      <c r="F18" s="20"/>
      <c r="G18" s="21" t="n">
        <v>1</v>
      </c>
      <c r="H18" s="21"/>
      <c r="I18" s="22" t="n">
        <f aca="false">(E18+F18)*H18</f>
        <v>0</v>
      </c>
      <c r="J18" s="23" t="n">
        <v>219</v>
      </c>
    </row>
    <row r="19" customFormat="false" ht="45" hidden="false" customHeight="true" outlineLevel="0" collapsed="false">
      <c r="A19" s="25" t="n">
        <v>9997526</v>
      </c>
      <c r="B19" s="26" t="n">
        <v>3451571022194</v>
      </c>
      <c r="C19" s="27" t="s">
        <v>31</v>
      </c>
      <c r="D19" s="28"/>
      <c r="E19" s="20" t="n">
        <v>23</v>
      </c>
      <c r="F19" s="20" t="n">
        <v>0.25</v>
      </c>
      <c r="G19" s="21" t="n">
        <v>4</v>
      </c>
      <c r="H19" s="21"/>
      <c r="I19" s="22" t="n">
        <f aca="false">(E19+F19)*H19</f>
        <v>0</v>
      </c>
      <c r="J19" s="23" t="n">
        <v>44.9</v>
      </c>
    </row>
    <row r="20" customFormat="false" ht="45" hidden="false" customHeight="true" outlineLevel="0" collapsed="false">
      <c r="A20" s="25" t="n">
        <v>9997521</v>
      </c>
      <c r="B20" s="26" t="n">
        <v>3451571013031</v>
      </c>
      <c r="C20" s="27" t="s">
        <v>32</v>
      </c>
      <c r="D20" s="28"/>
      <c r="E20" s="20" t="n">
        <v>62</v>
      </c>
      <c r="F20" s="20" t="n">
        <v>0.25</v>
      </c>
      <c r="G20" s="21" t="n">
        <v>1</v>
      </c>
      <c r="H20" s="21"/>
      <c r="I20" s="22" t="n">
        <f aca="false">(E20+F20)*H20</f>
        <v>0</v>
      </c>
      <c r="J20" s="23" t="n">
        <v>109</v>
      </c>
    </row>
    <row r="21" customFormat="false" ht="52.5" hidden="false" customHeight="true" outlineLevel="0" collapsed="false">
      <c r="A21" s="25" t="n">
        <v>9997520</v>
      </c>
      <c r="B21" s="26" t="n">
        <v>3451571013024</v>
      </c>
      <c r="C21" s="27" t="s">
        <v>33</v>
      </c>
      <c r="D21" s="28"/>
      <c r="E21" s="20" t="n">
        <v>85</v>
      </c>
      <c r="F21" s="20" t="n">
        <v>0.25</v>
      </c>
      <c r="G21" s="21" t="n">
        <v>1</v>
      </c>
      <c r="H21" s="21"/>
      <c r="I21" s="22" t="n">
        <f aca="false">(E21+F21)*H21</f>
        <v>0</v>
      </c>
      <c r="J21" s="23" t="n">
        <v>139</v>
      </c>
    </row>
    <row r="22" customFormat="false" ht="45" hidden="false" customHeight="true" outlineLevel="0" collapsed="false">
      <c r="A22" s="25" t="n">
        <v>8881237</v>
      </c>
      <c r="B22" s="26" t="n">
        <v>3451571029155</v>
      </c>
      <c r="C22" s="27" t="s">
        <v>34</v>
      </c>
      <c r="D22" s="28"/>
      <c r="E22" s="20" t="n">
        <v>3.5</v>
      </c>
      <c r="F22" s="20"/>
      <c r="G22" s="21" t="n">
        <v>1</v>
      </c>
      <c r="H22" s="21"/>
      <c r="I22" s="22" t="n">
        <f aca="false">(E22+F22)*H22</f>
        <v>0</v>
      </c>
      <c r="J22" s="23" t="n">
        <v>6.7</v>
      </c>
    </row>
    <row r="23" customFormat="false" ht="45" hidden="false" customHeight="true" outlineLevel="0" collapsed="false">
      <c r="A23" s="25" t="n">
        <v>8881236</v>
      </c>
      <c r="B23" s="26" t="n">
        <v>3451571029148</v>
      </c>
      <c r="C23" s="27" t="s">
        <v>35</v>
      </c>
      <c r="D23" s="28"/>
      <c r="E23" s="20" t="n">
        <v>3</v>
      </c>
      <c r="F23" s="20"/>
      <c r="G23" s="21" t="n">
        <v>1</v>
      </c>
      <c r="H23" s="21"/>
      <c r="I23" s="22" t="n">
        <f aca="false">(E23+F23)*H23</f>
        <v>0</v>
      </c>
      <c r="J23" s="23" t="n">
        <v>6</v>
      </c>
    </row>
    <row r="24" customFormat="false" ht="46" hidden="false" customHeight="true" outlineLevel="0" collapsed="false">
      <c r="A24" s="29" t="n">
        <v>9997501</v>
      </c>
      <c r="B24" s="30" t="n">
        <v>3451570013711</v>
      </c>
      <c r="C24" s="31" t="s">
        <v>36</v>
      </c>
      <c r="D24" s="32"/>
      <c r="E24" s="33" t="n">
        <v>4</v>
      </c>
      <c r="F24" s="33"/>
      <c r="G24" s="34" t="n">
        <v>1</v>
      </c>
      <c r="H24" s="34"/>
      <c r="I24" s="35" t="n">
        <f aca="false">(E24+F24)*H24</f>
        <v>0</v>
      </c>
      <c r="J24" s="36" t="n">
        <v>7.7</v>
      </c>
    </row>
    <row r="25" customFormat="false" ht="27.5" hidden="false" customHeight="true" outlineLevel="0" collapsed="false">
      <c r="A25" s="27" t="n">
        <v>9710078</v>
      </c>
      <c r="B25" s="26" t="n">
        <v>3451573003207</v>
      </c>
      <c r="C25" s="27" t="s">
        <v>37</v>
      </c>
      <c r="D25" s="28"/>
      <c r="E25" s="20" t="n">
        <v>0</v>
      </c>
      <c r="F25" s="20"/>
      <c r="G25" s="21" t="n">
        <v>1</v>
      </c>
      <c r="H25" s="21"/>
      <c r="I25" s="35" t="n">
        <f aca="false">(E25+F25)*H25</f>
        <v>0</v>
      </c>
      <c r="J25" s="36"/>
    </row>
    <row r="26" customFormat="false" ht="28.5" hidden="false" customHeight="true" outlineLevel="0" collapsed="false">
      <c r="A26" s="27" t="n">
        <v>9710084</v>
      </c>
      <c r="B26" s="26"/>
      <c r="C26" s="27" t="s">
        <v>38</v>
      </c>
      <c r="D26" s="28"/>
      <c r="E26" s="20" t="n">
        <v>0</v>
      </c>
      <c r="F26" s="20"/>
      <c r="G26" s="21" t="n">
        <v>1</v>
      </c>
      <c r="H26" s="21"/>
      <c r="I26" s="35" t="n">
        <f aca="false">(E26+F26)*H26</f>
        <v>0</v>
      </c>
      <c r="J26" s="36"/>
    </row>
    <row r="27" customFormat="false" ht="21" hidden="false" customHeight="true" outlineLevel="0" collapsed="false">
      <c r="A27" s="27"/>
      <c r="B27" s="26"/>
      <c r="C27" s="27" t="s">
        <v>39</v>
      </c>
      <c r="D27" s="28"/>
      <c r="E27" s="20" t="n">
        <v>0</v>
      </c>
      <c r="F27" s="20"/>
      <c r="G27" s="21"/>
      <c r="H27" s="21"/>
      <c r="I27" s="35" t="n">
        <f aca="false">(E27+F27)*H27</f>
        <v>0</v>
      </c>
      <c r="J27" s="36"/>
    </row>
    <row r="28" customFormat="false" ht="13.8" hidden="false" customHeight="false" outlineLevel="0" collapsed="false">
      <c r="A28" s="37" t="s">
        <v>40</v>
      </c>
      <c r="B28" s="38"/>
      <c r="C28" s="38"/>
      <c r="D28" s="38"/>
      <c r="E28" s="38"/>
      <c r="F28" s="38"/>
      <c r="G28" s="38"/>
      <c r="H28" s="38"/>
      <c r="I28" s="39" t="n">
        <f aca="false">SUM(I9:I27)</f>
        <v>0</v>
      </c>
      <c r="J28" s="40"/>
    </row>
    <row r="29" customFormat="false" ht="13.8" hidden="false" customHeight="false" outlineLevel="0" collapsed="false">
      <c r="A29" s="41" t="s">
        <v>41</v>
      </c>
      <c r="B29" s="42"/>
      <c r="C29" s="42"/>
      <c r="D29" s="42"/>
      <c r="E29" s="42"/>
      <c r="F29" s="42"/>
      <c r="G29" s="42"/>
      <c r="H29" s="42"/>
      <c r="I29" s="43" t="n">
        <f aca="false">I28*1.2</f>
        <v>0</v>
      </c>
      <c r="J29" s="44"/>
    </row>
  </sheetData>
  <mergeCells count="10">
    <mergeCell ref="A1:J1"/>
    <mergeCell ref="E2:J5"/>
    <mergeCell ref="A3:A4"/>
    <mergeCell ref="B3:B4"/>
    <mergeCell ref="D3:D4"/>
    <mergeCell ref="B5:D5"/>
    <mergeCell ref="B6:D6"/>
    <mergeCell ref="E6:J7"/>
    <mergeCell ref="A7:D7"/>
    <mergeCell ref="B28:H28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11725</TotalTime>
  <Application>LibreOffice/6.4.0.3$Windows_X86_64 LibreOffice_project/b0a288ab3d2d4774cb44b62f04d5d28733ac6df8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Karine DUMETZ</dc:creator>
  <dc:description/>
  <dc:language>fr-FR</dc:language>
  <cp:lastModifiedBy/>
  <cp:lastPrinted>2021-09-14T10:00:10Z</cp:lastPrinted>
  <dcterms:modified xsi:type="dcterms:W3CDTF">2022-07-05T14:56:19Z</dcterms:modified>
  <cp:revision>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